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4100"/>
  </bookViews>
  <sheets>
    <sheet name="LOT 9 DQE" sheetId="2" r:id="rId1"/>
  </sheets>
  <calcPr calcId="162913"/>
</workbook>
</file>

<file path=xl/calcChain.xml><?xml version="1.0" encoding="utf-8"?>
<calcChain xmlns="http://schemas.openxmlformats.org/spreadsheetml/2006/main">
  <c r="J9" i="2" l="1"/>
  <c r="K9" i="2"/>
  <c r="J67" i="2"/>
  <c r="K67" i="2" l="1"/>
  <c r="J61" i="2"/>
  <c r="J62" i="2"/>
  <c r="J63" i="2"/>
  <c r="J64" i="2"/>
  <c r="J65" i="2"/>
  <c r="J66" i="2"/>
  <c r="J60" i="2"/>
  <c r="J58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24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K61" i="2"/>
  <c r="K62" i="2"/>
  <c r="K63" i="2"/>
  <c r="K64" i="2"/>
  <c r="K65" i="2"/>
  <c r="K66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60" i="2"/>
  <c r="K24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I20" i="2" l="1"/>
</calcChain>
</file>

<file path=xl/sharedStrings.xml><?xml version="1.0" encoding="utf-8"?>
<sst xmlns="http://schemas.openxmlformats.org/spreadsheetml/2006/main" count="78" uniqueCount="78">
  <si>
    <t xml:space="preserve">BORDEREAU DES PRIX UNITAIRES </t>
  </si>
  <si>
    <t>N° ligne</t>
  </si>
  <si>
    <t>Désignation du produit ou de la prestation</t>
  </si>
  <si>
    <t>Références</t>
  </si>
  <si>
    <t>Page Catalogue</t>
  </si>
  <si>
    <t>Marque</t>
  </si>
  <si>
    <t>Conditionnement proposé</t>
  </si>
  <si>
    <t xml:space="preserve">Prix Unitaire HT </t>
  </si>
  <si>
    <t>Gobelet 12 cl environ - carton - recyclable
pour le chaud et le froid</t>
  </si>
  <si>
    <t>Gobelet 18 cl environ - carton - recyclable
pour le chaud et le froid</t>
  </si>
  <si>
    <t>Spatule à café en bois à bouts arrondis - biodégradable</t>
  </si>
  <si>
    <t>Cuillère à dessert en bois - biodégradable</t>
  </si>
  <si>
    <t>Cuillère à soupe en bois - biodégradable</t>
  </si>
  <si>
    <t>Fourchette en bois - biodégradable</t>
  </si>
  <si>
    <t>Couteau en bois - biodégradable</t>
  </si>
  <si>
    <t>Kit de couverts - bois 
Composé de quatre pièces: couteau, fourchette , cuillère à dessert et d'une serviette blanche 2 plis.
Ressource renouvelable et biodégradable</t>
  </si>
  <si>
    <t xml:space="preserve">Assiette 23 cm environ - carton - blanc </t>
  </si>
  <si>
    <t xml:space="preserve">Assiette 18 cm environ - carton - blanc </t>
  </si>
  <si>
    <t>Serviette de table 30x30 environ - ouate - 2 plis - blanche</t>
  </si>
  <si>
    <t>Rouleau nappe - papier damassé - 1,20mx 10m environ - blanc</t>
  </si>
  <si>
    <t>Gobelet 16 cl environ - verre trempé- transparent -empilable</t>
  </si>
  <si>
    <t>Gobelet 20 cl environ - verre trempé- transparent -empilable</t>
  </si>
  <si>
    <t>Couvre assiette 23,8 cm environ - polyamide - translucide</t>
  </si>
  <si>
    <t>Tasse 28 cl environ - verre trempé - blanc - empilable</t>
  </si>
  <si>
    <t>Bol 49 cl 168mm environ - verre trempé - blanc - empilable</t>
  </si>
  <si>
    <t>Couteau de table- inox 18/0 - 17 cm environ</t>
  </si>
  <si>
    <t>Fourchette de table - inox 18/0 - 17 cm environ</t>
  </si>
  <si>
    <t>Cuillère à soupe de table - inox 18/0 - 17 cm environ</t>
  </si>
  <si>
    <t>Cuillère à café - inox 18/0 - 12 cm environ</t>
  </si>
  <si>
    <t xml:space="preserve">Pichet 95cl environ - polycarbonate- translucide </t>
  </si>
  <si>
    <t xml:space="preserve">Pichet 1,4l environ - polycarbonate- translucide </t>
  </si>
  <si>
    <t>Rouleau papier aluminium - Environ 200m x 44cm 
en boîte distributrice</t>
  </si>
  <si>
    <t>Rouleau papier aluminium - Environ 200m x 30 cm 
en boîte distributrice</t>
  </si>
  <si>
    <t>Feuille de papier cuisson - Kraft - Environ 600x400</t>
  </si>
  <si>
    <t>Feuille de papier cuisson - siliconé- Environ 600x400</t>
  </si>
  <si>
    <t>Rouleau de papier film étirable - environ 45 cm x 300m en boîte distributrice</t>
  </si>
  <si>
    <t>Rouleau de papier film étirable - environ 45 cm x 300m sans boîte distributrice</t>
  </si>
  <si>
    <t xml:space="preserve">
Cachet et signature de la société</t>
  </si>
  <si>
    <t>DEVIS QUANTITATIF ESTIMATIF</t>
  </si>
  <si>
    <r>
      <rPr>
        <b/>
        <sz val="10"/>
        <color rgb="FFFF0000"/>
        <rFont val="Arial Narrow"/>
        <family val="2"/>
      </rPr>
      <t>Prix HT</t>
    </r>
    <r>
      <rPr>
        <b/>
        <sz val="10"/>
        <rFont val="Arial Narrow"/>
        <family val="2"/>
      </rPr>
      <t xml:space="preserve"> x Qtés estimatives annuelles</t>
    </r>
  </si>
  <si>
    <r>
      <rPr>
        <b/>
        <sz val="10"/>
        <color rgb="FFFF0000"/>
        <rFont val="Arial Narrow"/>
        <family val="2"/>
      </rPr>
      <t xml:space="preserve">Prix TTC </t>
    </r>
    <r>
      <rPr>
        <b/>
        <sz val="10"/>
        <rFont val="Arial Narrow"/>
        <family val="2"/>
      </rPr>
      <t>x Qtés estimatives annuelles</t>
    </r>
  </si>
  <si>
    <r>
      <t xml:space="preserve">Quantités estimatives annuelles </t>
    </r>
    <r>
      <rPr>
        <b/>
        <u/>
        <sz val="11"/>
        <rFont val="Arial Narrow"/>
        <family val="2"/>
      </rPr>
      <t>à l'unité</t>
    </r>
    <r>
      <rPr>
        <b/>
        <sz val="11"/>
        <rFont val="Arial Narrow"/>
        <family val="2"/>
      </rPr>
      <t xml:space="preserve">  </t>
    </r>
  </si>
  <si>
    <t xml:space="preserve">Prix Unitaire TTC </t>
  </si>
  <si>
    <t>LOT N° 9: ART DE LA TABLE</t>
  </si>
  <si>
    <t>VAISSELLE JETABLE</t>
  </si>
  <si>
    <t xml:space="preserve">VAISSELLE </t>
  </si>
  <si>
    <t xml:space="preserve">TOTAL DQE ANNUEL TTC POUR LE LOT N°9 </t>
  </si>
  <si>
    <t>Serviette de table 39x39 environ - ouate - 2 plis - blanche</t>
  </si>
  <si>
    <t>1 paquet</t>
  </si>
  <si>
    <t>Assiette plate - copolyester- blanche - 23 cm environ - trois compartiments</t>
  </si>
  <si>
    <t>Assiette demi-creuse empilable - copolyester - plusieurs couleurs possibles</t>
  </si>
  <si>
    <t>Assiette plate - régithermie- blanc - 23 cm environ - deux compartiments - empilable</t>
  </si>
  <si>
    <t>Assiette plate - régithermie- blanc - 23 cm environ - sans séparation - empilable</t>
  </si>
  <si>
    <t>Assiette plate - verre trempé - blanc - 23cm environ</t>
  </si>
  <si>
    <t>Assiette plate - verre trempé - blanc - 19cm environ</t>
  </si>
  <si>
    <t>Assiette creuse - verre trempé - blanc - 23cm environ</t>
  </si>
  <si>
    <t>Assiette plate - porcelaine - blanc - 23cm environ</t>
  </si>
  <si>
    <t>Assiette creuse- porcelaine - blanc - 23cm environ</t>
  </si>
  <si>
    <t>CONSOMMABLES DE CONSERVATION- CONSOMMABLES DE CUISINES</t>
  </si>
  <si>
    <t>Bol à oreilles - 50cl 120mm environ H: 70mm environ- copolyester - blanc</t>
  </si>
  <si>
    <t>Bol 45cl H: 6cm environ - copolyester - plusieurs couleurs disponibles- empilable</t>
  </si>
  <si>
    <t>Bol 51 cl environ - verre transparent - empilable</t>
  </si>
  <si>
    <t>Bol rond 30cl environ en pulpe végétale - biodégradable</t>
  </si>
  <si>
    <t>Pichet 50cl environ - copolyester - translucide ou couleur empilable</t>
  </si>
  <si>
    <t>Couteau à steak bout rond - 15 cm environ</t>
  </si>
  <si>
    <t>Gobelet 30 cl environ - verre - plusieurs coloris possibles</t>
  </si>
  <si>
    <t>Gobelet 16 cl environ - verre trempé- transparent -gigogne</t>
  </si>
  <si>
    <t>Housse jetable pour chariot à glissières- polyethylene - environ 20 microns GN2/1 - environ 600x400</t>
  </si>
  <si>
    <t>Pichet 1L environ - copolyester - translucide ou couleur empilable- sans couvercle</t>
  </si>
  <si>
    <t>Pichet 1,5L environ - copolyester - translucide ou couleur empilable- sans couvercle</t>
  </si>
  <si>
    <t>Ramequin 85mm diamètre transparent - environ 10/13CL</t>
  </si>
  <si>
    <t xml:space="preserve">Ravier - 150x93mm environ - 25 cl - porcelaine </t>
  </si>
  <si>
    <t xml:space="preserve">Ravier - 150x93mm environ - 37cl - porcelaine </t>
  </si>
  <si>
    <t>Verre - copolyester - 16cl environ-plusieurs coloris possibles</t>
  </si>
  <si>
    <t>Verre - copolyester - 20cl environ -plusieurs coloris possibles</t>
  </si>
  <si>
    <t>Verre - polypropylene- 19 cl environ- plusieurs coloris possibles</t>
  </si>
  <si>
    <t xml:space="preserve">Liste des échantillons demandés et quantitatifs
SITE Du COUSSON DIGNE-LES-BAINS </t>
  </si>
  <si>
    <t>MARCHE N° 2025.04 : MARCHE DE FOURNITURE ET LIVRAISON DE PRODUITS, CONSOMMABLES ET EQUIPEMENTS DEDIES A L'ENTRETIEN ET A L'HYGIENE POUR LES ETABLISSEMENTS DE L'UGECAM PACA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</si>
</sst>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u/>
      <sz val="11"/>
      <name val="Arial Narrow"/>
      <family val="2"/>
    </font>
    <font>
      <b/>
      <sz val="14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 Narrow"/>
      <family val="2"/>
    </font>
    <font>
      <i/>
      <sz val="12"/>
      <name val="Arial Narrow"/>
      <family val="2"/>
    </font>
    <font>
      <b/>
      <sz val="12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4" fillId="6" borderId="26" applyNumberFormat="0" applyAlignment="0" applyProtection="0">
      <alignment horizontal="left" vertical="center" indent="1"/>
    </xf>
    <xf numFmtId="164" fontId="15" fillId="7" borderId="26" applyNumberFormat="0" applyAlignment="0" applyProtection="0">
      <alignment horizontal="left" vertical="center" indent="1"/>
    </xf>
    <xf numFmtId="164" fontId="15" fillId="0" borderId="27" applyNumberFormat="0" applyProtection="0">
      <alignment horizontal="right" vertical="center"/>
    </xf>
    <xf numFmtId="0" fontId="14" fillId="6" borderId="28" applyNumberFormat="0" applyAlignment="0" applyProtection="0">
      <alignment horizontal="left" vertical="center" indent="1"/>
    </xf>
    <xf numFmtId="164" fontId="14" fillId="0" borderId="28" applyNumberFormat="0" applyProtection="0">
      <alignment horizontal="right" vertical="center"/>
    </xf>
  </cellStyleXfs>
  <cellXfs count="53">
    <xf numFmtId="0" fontId="0" fillId="0" borderId="0" xfId="0"/>
    <xf numFmtId="0" fontId="1" fillId="2" borderId="8" xfId="0" applyFont="1" applyFill="1" applyBorder="1"/>
    <xf numFmtId="0" fontId="1" fillId="0" borderId="8" xfId="0" applyFont="1" applyBorder="1" applyAlignment="1">
      <alignment horizontal="center" vertical="center"/>
    </xf>
    <xf numFmtId="0" fontId="12" fillId="0" borderId="8" xfId="1" applyFont="1" applyBorder="1" applyAlignment="1">
      <alignment horizontal="left" vertical="center" wrapText="1"/>
    </xf>
    <xf numFmtId="0" fontId="1" fillId="2" borderId="17" xfId="0" applyFont="1" applyFill="1" applyBorder="1"/>
    <xf numFmtId="0" fontId="0" fillId="0" borderId="0" xfId="0"/>
    <xf numFmtId="0" fontId="4" fillId="3" borderId="4" xfId="2" applyFont="1" applyFill="1" applyBorder="1" applyAlignment="1">
      <alignment horizontal="center" vertical="center" wrapText="1"/>
    </xf>
    <xf numFmtId="0" fontId="0" fillId="0" borderId="8" xfId="0" applyBorder="1"/>
    <xf numFmtId="0" fontId="1" fillId="2" borderId="18" xfId="0" applyFont="1" applyFill="1" applyBorder="1"/>
    <xf numFmtId="0" fontId="0" fillId="0" borderId="18" xfId="0" applyBorder="1"/>
    <xf numFmtId="0" fontId="1" fillId="2" borderId="21" xfId="0" applyFont="1" applyFill="1" applyBorder="1"/>
    <xf numFmtId="0" fontId="0" fillId="0" borderId="20" xfId="0" applyBorder="1"/>
    <xf numFmtId="0" fontId="1" fillId="2" borderId="20" xfId="0" applyFont="1" applyFill="1" applyBorder="1"/>
    <xf numFmtId="0" fontId="0" fillId="0" borderId="8" xfId="0" applyBorder="1" applyAlignment="1">
      <alignment horizontal="left"/>
    </xf>
    <xf numFmtId="0" fontId="1" fillId="0" borderId="0" xfId="0" applyFont="1" applyFill="1" applyBorder="1" applyAlignment="1"/>
    <xf numFmtId="0" fontId="1" fillId="2" borderId="23" xfId="0" applyFont="1" applyFill="1" applyBorder="1"/>
    <xf numFmtId="0" fontId="1" fillId="2" borderId="24" xfId="0" applyFont="1" applyFill="1" applyBorder="1"/>
    <xf numFmtId="0" fontId="4" fillId="3" borderId="5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13" fillId="2" borderId="19" xfId="0" applyFont="1" applyFill="1" applyBorder="1" applyAlignment="1"/>
    <xf numFmtId="0" fontId="11" fillId="2" borderId="8" xfId="0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0" fillId="0" borderId="8" xfId="0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8" xfId="0" applyFill="1" applyBorder="1"/>
    <xf numFmtId="0" fontId="4" fillId="4" borderId="29" xfId="2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 wrapText="1"/>
    </xf>
    <xf numFmtId="0" fontId="5" fillId="0" borderId="14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top" wrapText="1"/>
    </xf>
    <xf numFmtId="0" fontId="5" fillId="0" borderId="16" xfId="1" applyFont="1" applyBorder="1" applyAlignment="1">
      <alignment horizontal="left" vertical="top" wrapText="1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8" borderId="21" xfId="2" applyNumberFormat="1" applyFont="1" applyFill="1" applyBorder="1" applyAlignment="1">
      <alignment horizontal="center" vertical="center" wrapText="1"/>
    </xf>
    <xf numFmtId="3" fontId="4" fillId="8" borderId="21" xfId="2" applyNumberFormat="1" applyFont="1" applyFill="1" applyBorder="1" applyAlignment="1">
      <alignment horizontal="center" vertical="center" wrapText="1"/>
    </xf>
    <xf numFmtId="0" fontId="4" fillId="8" borderId="21" xfId="2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right"/>
    </xf>
    <xf numFmtId="0" fontId="1" fillId="2" borderId="19" xfId="0" applyFont="1" applyFill="1" applyBorder="1" applyAlignment="1">
      <alignment horizontal="right"/>
    </xf>
    <xf numFmtId="0" fontId="1" fillId="2" borderId="20" xfId="0" applyFont="1" applyFill="1" applyBorder="1" applyAlignment="1">
      <alignment horizontal="right"/>
    </xf>
    <xf numFmtId="0" fontId="0" fillId="8" borderId="8" xfId="0" applyFont="1" applyFill="1" applyBorder="1"/>
    <xf numFmtId="0" fontId="0" fillId="9" borderId="8" xfId="0" applyFont="1" applyFill="1" applyBorder="1"/>
  </cellXfs>
  <cellStyles count="8">
    <cellStyle name="Normal" xfId="0" builtinId="0"/>
    <cellStyle name="Normal 2" xfId="1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tabSelected="1" zoomScale="70" zoomScaleNormal="70" workbookViewId="0">
      <selection activeCell="F11" sqref="F11"/>
    </sheetView>
  </sheetViews>
  <sheetFormatPr baseColWidth="10" defaultRowHeight="15" x14ac:dyDescent="0.25"/>
  <cols>
    <col min="1" max="1" width="17.85546875" customWidth="1"/>
    <col min="2" max="2" width="43.28515625" customWidth="1"/>
    <col min="3" max="3" width="17.5703125" customWidth="1"/>
    <col min="4" max="4" width="15.5703125" customWidth="1"/>
    <col min="5" max="5" width="16.85546875" customWidth="1"/>
    <col min="6" max="6" width="19.42578125" customWidth="1"/>
    <col min="7" max="7" width="16.5703125" customWidth="1"/>
    <col min="8" max="8" width="17.7109375" customWidth="1"/>
    <col min="9" max="9" width="18" customWidth="1"/>
    <col min="10" max="10" width="17.7109375" customWidth="1"/>
    <col min="11" max="11" width="16.85546875" customWidth="1"/>
    <col min="12" max="12" width="25.42578125" customWidth="1"/>
  </cols>
  <sheetData>
    <row r="1" spans="1:12" ht="15.75" thickBot="1" x14ac:dyDescent="0.3"/>
    <row r="2" spans="1:12" ht="42.75" customHeight="1" thickBot="1" x14ac:dyDescent="0.3">
      <c r="B2" s="39" t="s">
        <v>77</v>
      </c>
      <c r="C2" s="40"/>
      <c r="D2" s="40"/>
      <c r="E2" s="40"/>
      <c r="F2" s="40"/>
      <c r="G2" s="40"/>
      <c r="H2" s="40"/>
      <c r="I2" s="40"/>
      <c r="J2" s="41"/>
    </row>
    <row r="3" spans="1:12" ht="15.75" thickBot="1" x14ac:dyDescent="0.3"/>
    <row r="4" spans="1:12" ht="29.25" customHeight="1" thickBot="1" x14ac:dyDescent="0.3">
      <c r="C4" s="42" t="s">
        <v>43</v>
      </c>
      <c r="D4" s="43"/>
      <c r="E4" s="43"/>
      <c r="F4" s="43"/>
      <c r="G4" s="43"/>
      <c r="H4" s="44"/>
    </row>
    <row r="6" spans="1:12" ht="18.75" thickBot="1" x14ac:dyDescent="0.3">
      <c r="A6" s="36" t="s">
        <v>0</v>
      </c>
      <c r="B6" s="37"/>
      <c r="C6" s="37"/>
      <c r="D6" s="37"/>
      <c r="E6" s="37"/>
      <c r="F6" s="37"/>
      <c r="G6" s="37"/>
      <c r="H6" s="38"/>
      <c r="I6" s="36" t="s">
        <v>38</v>
      </c>
      <c r="J6" s="37"/>
      <c r="K6" s="37"/>
      <c r="L6" s="38"/>
    </row>
    <row r="7" spans="1:12" ht="118.5" customHeight="1" thickBot="1" x14ac:dyDescent="0.3">
      <c r="A7" s="6" t="s">
        <v>1</v>
      </c>
      <c r="B7" s="17" t="s">
        <v>2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8" t="s">
        <v>42</v>
      </c>
      <c r="I7" s="19" t="s">
        <v>41</v>
      </c>
      <c r="J7" s="19" t="s">
        <v>39</v>
      </c>
      <c r="K7" s="19" t="s">
        <v>40</v>
      </c>
      <c r="L7" s="26" t="s">
        <v>76</v>
      </c>
    </row>
    <row r="8" spans="1:12" ht="21" customHeight="1" x14ac:dyDescent="0.25">
      <c r="A8" s="22" t="s">
        <v>44</v>
      </c>
      <c r="B8" s="4"/>
      <c r="C8" s="4"/>
      <c r="D8" s="4"/>
      <c r="E8" s="4"/>
      <c r="F8" s="4"/>
      <c r="G8" s="4"/>
      <c r="H8" s="15"/>
      <c r="I8" s="16"/>
      <c r="J8" s="4"/>
      <c r="K8" s="4"/>
      <c r="L8" s="4"/>
    </row>
    <row r="9" spans="1:12" ht="45" customHeight="1" x14ac:dyDescent="0.25">
      <c r="A9" s="2">
        <v>1</v>
      </c>
      <c r="B9" s="3" t="s">
        <v>8</v>
      </c>
      <c r="C9" s="7"/>
      <c r="D9" s="7"/>
      <c r="E9" s="7"/>
      <c r="F9" s="7"/>
      <c r="G9" s="7"/>
      <c r="H9" s="9"/>
      <c r="I9" s="45">
        <v>10000</v>
      </c>
      <c r="J9" s="11">
        <f>G9*I9</f>
        <v>0</v>
      </c>
      <c r="K9" s="7">
        <f>H9*I9</f>
        <v>0</v>
      </c>
      <c r="L9" s="23">
        <v>5</v>
      </c>
    </row>
    <row r="10" spans="1:12" ht="46.5" customHeight="1" x14ac:dyDescent="0.25">
      <c r="A10" s="2">
        <v>2</v>
      </c>
      <c r="B10" s="3" t="s">
        <v>9</v>
      </c>
      <c r="C10" s="7"/>
      <c r="D10" s="7"/>
      <c r="E10" s="7"/>
      <c r="F10" s="7"/>
      <c r="G10" s="7"/>
      <c r="H10" s="9"/>
      <c r="I10" s="46">
        <v>100000</v>
      </c>
      <c r="J10" s="11">
        <f t="shared" ref="J10:J66" si="0">G10*I10</f>
        <v>0</v>
      </c>
      <c r="K10" s="7">
        <f t="shared" ref="K10:K66" si="1">H10*I10</f>
        <v>0</v>
      </c>
      <c r="L10" s="23">
        <v>5</v>
      </c>
    </row>
    <row r="11" spans="1:12" ht="39" customHeight="1" x14ac:dyDescent="0.25">
      <c r="A11" s="2">
        <v>3</v>
      </c>
      <c r="B11" s="3" t="s">
        <v>10</v>
      </c>
      <c r="C11" s="7"/>
      <c r="D11" s="7"/>
      <c r="E11" s="7"/>
      <c r="F11" s="7"/>
      <c r="G11" s="7"/>
      <c r="H11" s="9"/>
      <c r="I11" s="47">
        <v>10000</v>
      </c>
      <c r="J11" s="11">
        <f t="shared" si="0"/>
        <v>0</v>
      </c>
      <c r="K11" s="7">
        <f t="shared" si="1"/>
        <v>0</v>
      </c>
      <c r="L11" s="23">
        <v>5</v>
      </c>
    </row>
    <row r="12" spans="1:12" ht="37.5" customHeight="1" x14ac:dyDescent="0.25">
      <c r="A12" s="2">
        <v>4</v>
      </c>
      <c r="B12" s="3" t="s">
        <v>11</v>
      </c>
      <c r="C12" s="7"/>
      <c r="D12" s="7"/>
      <c r="E12" s="7"/>
      <c r="F12" s="7"/>
      <c r="G12" s="7"/>
      <c r="H12" s="9"/>
      <c r="I12" s="47">
        <v>70000</v>
      </c>
      <c r="J12" s="11">
        <f t="shared" si="0"/>
        <v>0</v>
      </c>
      <c r="K12" s="7">
        <f t="shared" si="1"/>
        <v>0</v>
      </c>
      <c r="L12" s="23">
        <v>5</v>
      </c>
    </row>
    <row r="13" spans="1:12" ht="42" customHeight="1" x14ac:dyDescent="0.25">
      <c r="A13" s="2">
        <v>5</v>
      </c>
      <c r="B13" s="3" t="s">
        <v>12</v>
      </c>
      <c r="C13" s="7"/>
      <c r="D13" s="7"/>
      <c r="E13" s="7"/>
      <c r="F13" s="7"/>
      <c r="G13" s="7"/>
      <c r="H13" s="9"/>
      <c r="I13" s="47">
        <v>6500</v>
      </c>
      <c r="J13" s="11">
        <f t="shared" si="0"/>
        <v>0</v>
      </c>
      <c r="K13" s="7">
        <f t="shared" si="1"/>
        <v>0</v>
      </c>
      <c r="L13" s="23">
        <v>5</v>
      </c>
    </row>
    <row r="14" spans="1:12" ht="38.25" customHeight="1" x14ac:dyDescent="0.25">
      <c r="A14" s="2">
        <v>6</v>
      </c>
      <c r="B14" s="3" t="s">
        <v>13</v>
      </c>
      <c r="C14" s="7"/>
      <c r="D14" s="7"/>
      <c r="E14" s="7"/>
      <c r="F14" s="7"/>
      <c r="G14" s="7"/>
      <c r="H14" s="9"/>
      <c r="I14" s="47">
        <v>10000</v>
      </c>
      <c r="J14" s="11">
        <f t="shared" si="0"/>
        <v>0</v>
      </c>
      <c r="K14" s="7">
        <f t="shared" si="1"/>
        <v>0</v>
      </c>
      <c r="L14" s="23">
        <v>5</v>
      </c>
    </row>
    <row r="15" spans="1:12" ht="36.75" customHeight="1" x14ac:dyDescent="0.25">
      <c r="A15" s="2">
        <v>7</v>
      </c>
      <c r="B15" s="3" t="s">
        <v>14</v>
      </c>
      <c r="C15" s="7"/>
      <c r="D15" s="7"/>
      <c r="E15" s="7"/>
      <c r="F15" s="7"/>
      <c r="G15" s="7"/>
      <c r="H15" s="9"/>
      <c r="I15" s="47">
        <v>7000</v>
      </c>
      <c r="J15" s="11">
        <f t="shared" si="0"/>
        <v>0</v>
      </c>
      <c r="K15" s="7">
        <f t="shared" si="1"/>
        <v>0</v>
      </c>
      <c r="L15" s="23">
        <v>5</v>
      </c>
    </row>
    <row r="16" spans="1:12" ht="91.5" customHeight="1" x14ac:dyDescent="0.25">
      <c r="A16" s="2">
        <v>8</v>
      </c>
      <c r="B16" s="3" t="s">
        <v>15</v>
      </c>
      <c r="C16" s="7"/>
      <c r="D16" s="7"/>
      <c r="E16" s="7"/>
      <c r="F16" s="7"/>
      <c r="G16" s="7"/>
      <c r="H16" s="9"/>
      <c r="I16" s="47">
        <v>6000</v>
      </c>
      <c r="J16" s="11">
        <f t="shared" si="0"/>
        <v>0</v>
      </c>
      <c r="K16" s="7">
        <f t="shared" si="1"/>
        <v>0</v>
      </c>
      <c r="L16" s="23">
        <v>5</v>
      </c>
    </row>
    <row r="17" spans="1:12" ht="42" customHeight="1" x14ac:dyDescent="0.25">
      <c r="A17" s="2">
        <v>9</v>
      </c>
      <c r="B17" s="3" t="s">
        <v>62</v>
      </c>
      <c r="C17" s="13"/>
      <c r="D17" s="7"/>
      <c r="E17" s="7"/>
      <c r="F17" s="7"/>
      <c r="G17" s="7"/>
      <c r="H17" s="9"/>
      <c r="I17" s="47">
        <v>10000</v>
      </c>
      <c r="J17" s="11">
        <f t="shared" si="0"/>
        <v>0</v>
      </c>
      <c r="K17" s="7">
        <f t="shared" si="1"/>
        <v>0</v>
      </c>
      <c r="L17" s="23">
        <v>5</v>
      </c>
    </row>
    <row r="18" spans="1:12" ht="39" customHeight="1" x14ac:dyDescent="0.25">
      <c r="A18" s="2">
        <v>10</v>
      </c>
      <c r="B18" s="3" t="s">
        <v>16</v>
      </c>
      <c r="C18" s="7"/>
      <c r="D18" s="7"/>
      <c r="E18" s="7"/>
      <c r="F18" s="7"/>
      <c r="G18" s="7"/>
      <c r="H18" s="9"/>
      <c r="I18" s="47">
        <v>10000</v>
      </c>
      <c r="J18" s="11">
        <f t="shared" si="0"/>
        <v>0</v>
      </c>
      <c r="K18" s="7">
        <f t="shared" si="1"/>
        <v>0</v>
      </c>
      <c r="L18" s="23">
        <v>5</v>
      </c>
    </row>
    <row r="19" spans="1:12" ht="40.5" customHeight="1" x14ac:dyDescent="0.25">
      <c r="A19" s="2">
        <v>11</v>
      </c>
      <c r="B19" s="3" t="s">
        <v>17</v>
      </c>
      <c r="C19" s="7"/>
      <c r="D19" s="7"/>
      <c r="E19" s="7"/>
      <c r="F19" s="7"/>
      <c r="G19" s="7"/>
      <c r="H19" s="9"/>
      <c r="I19" s="47">
        <v>10000</v>
      </c>
      <c r="J19" s="11">
        <f t="shared" si="0"/>
        <v>0</v>
      </c>
      <c r="K19" s="7">
        <f t="shared" si="1"/>
        <v>0</v>
      </c>
      <c r="L19" s="23">
        <v>5</v>
      </c>
    </row>
    <row r="20" spans="1:12" ht="44.25" customHeight="1" x14ac:dyDescent="0.25">
      <c r="A20" s="2">
        <v>12</v>
      </c>
      <c r="B20" s="3" t="s">
        <v>18</v>
      </c>
      <c r="C20" s="7"/>
      <c r="D20" s="7"/>
      <c r="E20" s="7"/>
      <c r="F20" s="7"/>
      <c r="G20" s="7"/>
      <c r="H20" s="9"/>
      <c r="I20" s="47">
        <f>60400+163</f>
        <v>60563</v>
      </c>
      <c r="J20" s="11">
        <f t="shared" si="0"/>
        <v>0</v>
      </c>
      <c r="K20" s="7">
        <f t="shared" si="1"/>
        <v>0</v>
      </c>
      <c r="L20" s="23">
        <v>5</v>
      </c>
    </row>
    <row r="21" spans="1:12" s="5" customFormat="1" ht="39" customHeight="1" x14ac:dyDescent="0.25">
      <c r="A21" s="2">
        <v>13</v>
      </c>
      <c r="B21" s="3" t="s">
        <v>47</v>
      </c>
      <c r="C21" s="7"/>
      <c r="D21" s="7"/>
      <c r="E21" s="7"/>
      <c r="F21" s="7"/>
      <c r="G21" s="7"/>
      <c r="H21" s="9"/>
      <c r="I21" s="46">
        <v>10000</v>
      </c>
      <c r="J21" s="11">
        <f t="shared" si="0"/>
        <v>0</v>
      </c>
      <c r="K21" s="7">
        <f t="shared" si="1"/>
        <v>0</v>
      </c>
      <c r="L21" s="23" t="s">
        <v>48</v>
      </c>
    </row>
    <row r="22" spans="1:12" ht="39" customHeight="1" x14ac:dyDescent="0.25">
      <c r="A22" s="2">
        <v>14</v>
      </c>
      <c r="B22" s="3" t="s">
        <v>19</v>
      </c>
      <c r="C22" s="7"/>
      <c r="D22" s="7"/>
      <c r="E22" s="7"/>
      <c r="F22" s="7"/>
      <c r="G22" s="7"/>
      <c r="H22" s="9"/>
      <c r="I22" s="47">
        <v>60</v>
      </c>
      <c r="J22" s="11">
        <f t="shared" si="0"/>
        <v>0</v>
      </c>
      <c r="K22" s="7">
        <f t="shared" si="1"/>
        <v>0</v>
      </c>
      <c r="L22" s="23">
        <v>1</v>
      </c>
    </row>
    <row r="23" spans="1:12" ht="18" customHeight="1" x14ac:dyDescent="0.25">
      <c r="A23" s="21" t="s">
        <v>45</v>
      </c>
      <c r="B23" s="1"/>
      <c r="C23" s="1"/>
      <c r="D23" s="1"/>
      <c r="E23" s="1"/>
      <c r="F23" s="1"/>
      <c r="G23" s="1"/>
      <c r="H23" s="8"/>
      <c r="I23" s="10"/>
      <c r="J23" s="12"/>
      <c r="K23" s="1"/>
      <c r="L23" s="1"/>
    </row>
    <row r="24" spans="1:12" s="5" customFormat="1" ht="45" customHeight="1" x14ac:dyDescent="0.25">
      <c r="A24" s="2">
        <v>15</v>
      </c>
      <c r="B24" s="3" t="s">
        <v>66</v>
      </c>
      <c r="C24" s="7"/>
      <c r="D24" s="7"/>
      <c r="E24" s="7"/>
      <c r="F24" s="7"/>
      <c r="G24" s="7"/>
      <c r="H24" s="9"/>
      <c r="I24" s="47">
        <v>120</v>
      </c>
      <c r="J24" s="11">
        <f t="shared" si="0"/>
        <v>0</v>
      </c>
      <c r="K24" s="7">
        <f t="shared" si="1"/>
        <v>0</v>
      </c>
      <c r="L24" s="23">
        <v>1</v>
      </c>
    </row>
    <row r="25" spans="1:12" ht="49.5" customHeight="1" x14ac:dyDescent="0.25">
      <c r="A25" s="2">
        <v>16</v>
      </c>
      <c r="B25" s="3" t="s">
        <v>20</v>
      </c>
      <c r="C25" s="7"/>
      <c r="D25" s="7"/>
      <c r="E25" s="7"/>
      <c r="F25" s="7"/>
      <c r="G25" s="7"/>
      <c r="H25" s="9"/>
      <c r="I25" s="47">
        <v>240</v>
      </c>
      <c r="J25" s="11">
        <f t="shared" si="0"/>
        <v>0</v>
      </c>
      <c r="K25" s="7">
        <f t="shared" si="1"/>
        <v>0</v>
      </c>
      <c r="L25" s="23">
        <v>1</v>
      </c>
    </row>
    <row r="26" spans="1:12" ht="40.5" customHeight="1" x14ac:dyDescent="0.25">
      <c r="A26" s="2">
        <v>17</v>
      </c>
      <c r="B26" s="3" t="s">
        <v>21</v>
      </c>
      <c r="C26" s="7"/>
      <c r="D26" s="7"/>
      <c r="E26" s="7"/>
      <c r="F26" s="7"/>
      <c r="G26" s="7"/>
      <c r="H26" s="9"/>
      <c r="I26" s="47">
        <v>726</v>
      </c>
      <c r="J26" s="11">
        <f t="shared" si="0"/>
        <v>0</v>
      </c>
      <c r="K26" s="7">
        <f t="shared" si="1"/>
        <v>0</v>
      </c>
      <c r="L26" s="23">
        <v>1</v>
      </c>
    </row>
    <row r="27" spans="1:12" s="5" customFormat="1" ht="40.5" customHeight="1" x14ac:dyDescent="0.25">
      <c r="A27" s="2">
        <v>18</v>
      </c>
      <c r="B27" s="3" t="s">
        <v>65</v>
      </c>
      <c r="C27" s="7"/>
      <c r="D27" s="7"/>
      <c r="E27" s="7"/>
      <c r="F27" s="7"/>
      <c r="G27" s="7"/>
      <c r="H27" s="9"/>
      <c r="I27" s="47">
        <v>84</v>
      </c>
      <c r="J27" s="11">
        <f t="shared" si="0"/>
        <v>0</v>
      </c>
      <c r="K27" s="7">
        <f t="shared" si="1"/>
        <v>0</v>
      </c>
      <c r="L27" s="23">
        <v>1</v>
      </c>
    </row>
    <row r="28" spans="1:12" s="5" customFormat="1" ht="40.5" customHeight="1" x14ac:dyDescent="0.25">
      <c r="A28" s="2">
        <v>19</v>
      </c>
      <c r="B28" s="3" t="s">
        <v>73</v>
      </c>
      <c r="C28" s="7"/>
      <c r="D28" s="7"/>
      <c r="E28" s="7"/>
      <c r="F28" s="7"/>
      <c r="G28" s="7"/>
      <c r="H28" s="9"/>
      <c r="I28" s="47">
        <v>50</v>
      </c>
      <c r="J28" s="11">
        <f t="shared" si="0"/>
        <v>0</v>
      </c>
      <c r="K28" s="7">
        <f t="shared" si="1"/>
        <v>0</v>
      </c>
      <c r="L28" s="23">
        <v>1</v>
      </c>
    </row>
    <row r="29" spans="1:12" s="5" customFormat="1" ht="40.5" customHeight="1" x14ac:dyDescent="0.25">
      <c r="A29" s="2">
        <v>20</v>
      </c>
      <c r="B29" s="3" t="s">
        <v>74</v>
      </c>
      <c r="C29" s="7"/>
      <c r="D29" s="7"/>
      <c r="E29" s="7"/>
      <c r="F29" s="7"/>
      <c r="G29" s="7"/>
      <c r="H29" s="9"/>
      <c r="I29" s="47">
        <v>80</v>
      </c>
      <c r="J29" s="11">
        <f t="shared" si="0"/>
        <v>0</v>
      </c>
      <c r="K29" s="7">
        <f t="shared" si="1"/>
        <v>0</v>
      </c>
      <c r="L29" s="23">
        <v>1</v>
      </c>
    </row>
    <row r="30" spans="1:12" s="5" customFormat="1" ht="40.5" customHeight="1" x14ac:dyDescent="0.25">
      <c r="A30" s="2">
        <v>21</v>
      </c>
      <c r="B30" s="3" t="s">
        <v>75</v>
      </c>
      <c r="C30" s="7"/>
      <c r="D30" s="7"/>
      <c r="E30" s="7"/>
      <c r="F30" s="7"/>
      <c r="G30" s="7"/>
      <c r="H30" s="9"/>
      <c r="I30" s="47">
        <v>350</v>
      </c>
      <c r="J30" s="11">
        <f t="shared" si="0"/>
        <v>0</v>
      </c>
      <c r="K30" s="7">
        <f t="shared" si="1"/>
        <v>0</v>
      </c>
      <c r="L30" s="23">
        <v>1</v>
      </c>
    </row>
    <row r="31" spans="1:12" ht="36" customHeight="1" x14ac:dyDescent="0.25">
      <c r="A31" s="2">
        <v>22</v>
      </c>
      <c r="B31" s="3" t="s">
        <v>53</v>
      </c>
      <c r="C31" s="7"/>
      <c r="D31" s="7"/>
      <c r="E31" s="7"/>
      <c r="F31" s="7"/>
      <c r="G31" s="7"/>
      <c r="H31" s="9"/>
      <c r="I31" s="47">
        <v>300</v>
      </c>
      <c r="J31" s="11">
        <f t="shared" si="0"/>
        <v>0</v>
      </c>
      <c r="K31" s="7">
        <f t="shared" si="1"/>
        <v>0</v>
      </c>
      <c r="L31" s="23">
        <v>1</v>
      </c>
    </row>
    <row r="32" spans="1:12" ht="36" customHeight="1" x14ac:dyDescent="0.25">
      <c r="A32" s="2">
        <v>23</v>
      </c>
      <c r="B32" s="3" t="s">
        <v>54</v>
      </c>
      <c r="C32" s="7"/>
      <c r="D32" s="7"/>
      <c r="E32" s="7"/>
      <c r="F32" s="7"/>
      <c r="G32" s="7"/>
      <c r="H32" s="9"/>
      <c r="I32" s="47">
        <v>100</v>
      </c>
      <c r="J32" s="11">
        <f t="shared" si="0"/>
        <v>0</v>
      </c>
      <c r="K32" s="7">
        <f t="shared" si="1"/>
        <v>0</v>
      </c>
      <c r="L32" s="23">
        <v>1</v>
      </c>
    </row>
    <row r="33" spans="1:12" ht="52.5" customHeight="1" x14ac:dyDescent="0.25">
      <c r="A33" s="2">
        <v>24</v>
      </c>
      <c r="B33" s="3" t="s">
        <v>51</v>
      </c>
      <c r="C33" s="7"/>
      <c r="D33" s="7"/>
      <c r="E33" s="7"/>
      <c r="F33" s="7"/>
      <c r="G33" s="7"/>
      <c r="H33" s="9"/>
      <c r="I33" s="47">
        <v>100</v>
      </c>
      <c r="J33" s="11">
        <f t="shared" si="0"/>
        <v>0</v>
      </c>
      <c r="K33" s="7">
        <f t="shared" si="1"/>
        <v>0</v>
      </c>
      <c r="L33" s="23">
        <v>1</v>
      </c>
    </row>
    <row r="34" spans="1:12" s="5" customFormat="1" ht="52.5" customHeight="1" x14ac:dyDescent="0.25">
      <c r="A34" s="2">
        <v>25</v>
      </c>
      <c r="B34" s="3" t="s">
        <v>52</v>
      </c>
      <c r="C34" s="7"/>
      <c r="D34" s="7"/>
      <c r="E34" s="7"/>
      <c r="F34" s="7"/>
      <c r="G34" s="7"/>
      <c r="H34" s="9"/>
      <c r="I34" s="47">
        <v>100</v>
      </c>
      <c r="J34" s="11">
        <f t="shared" si="0"/>
        <v>0</v>
      </c>
      <c r="K34" s="7">
        <f t="shared" si="1"/>
        <v>0</v>
      </c>
      <c r="L34" s="23">
        <v>1</v>
      </c>
    </row>
    <row r="35" spans="1:12" s="5" customFormat="1" ht="52.5" customHeight="1" x14ac:dyDescent="0.25">
      <c r="A35" s="2">
        <v>26</v>
      </c>
      <c r="B35" s="3" t="s">
        <v>49</v>
      </c>
      <c r="C35" s="7"/>
      <c r="D35" s="7"/>
      <c r="E35" s="7"/>
      <c r="F35" s="7"/>
      <c r="G35" s="7"/>
      <c r="H35" s="9"/>
      <c r="I35" s="47">
        <v>15</v>
      </c>
      <c r="J35" s="11">
        <f t="shared" si="0"/>
        <v>0</v>
      </c>
      <c r="K35" s="7">
        <f t="shared" si="1"/>
        <v>0</v>
      </c>
      <c r="L35" s="23">
        <v>1</v>
      </c>
    </row>
    <row r="36" spans="1:12" s="5" customFormat="1" ht="52.5" customHeight="1" x14ac:dyDescent="0.25">
      <c r="A36" s="2">
        <v>27</v>
      </c>
      <c r="B36" s="3" t="s">
        <v>50</v>
      </c>
      <c r="C36" s="7"/>
      <c r="D36" s="7"/>
      <c r="E36" s="7"/>
      <c r="F36" s="7"/>
      <c r="G36" s="7"/>
      <c r="H36" s="9"/>
      <c r="I36" s="47">
        <v>48</v>
      </c>
      <c r="J36" s="11">
        <f t="shared" si="0"/>
        <v>0</v>
      </c>
      <c r="K36" s="7">
        <f t="shared" si="1"/>
        <v>0</v>
      </c>
      <c r="L36" s="23">
        <v>1</v>
      </c>
    </row>
    <row r="37" spans="1:12" s="5" customFormat="1" ht="40.5" customHeight="1" x14ac:dyDescent="0.25">
      <c r="A37" s="2">
        <v>28</v>
      </c>
      <c r="B37" s="3" t="s">
        <v>55</v>
      </c>
      <c r="C37" s="7"/>
      <c r="D37" s="7"/>
      <c r="E37" s="7"/>
      <c r="F37" s="7"/>
      <c r="G37" s="7"/>
      <c r="H37" s="9"/>
      <c r="I37" s="47">
        <v>100</v>
      </c>
      <c r="J37" s="11">
        <f t="shared" si="0"/>
        <v>0</v>
      </c>
      <c r="K37" s="7">
        <f t="shared" si="1"/>
        <v>0</v>
      </c>
      <c r="L37" s="23">
        <v>1</v>
      </c>
    </row>
    <row r="38" spans="1:12" s="5" customFormat="1" ht="39.75" customHeight="1" x14ac:dyDescent="0.25">
      <c r="A38" s="2">
        <v>29</v>
      </c>
      <c r="B38" s="3" t="s">
        <v>56</v>
      </c>
      <c r="C38" s="7"/>
      <c r="D38" s="7"/>
      <c r="E38" s="7"/>
      <c r="F38" s="7"/>
      <c r="G38" s="7"/>
      <c r="H38" s="9"/>
      <c r="I38" s="47">
        <v>40</v>
      </c>
      <c r="J38" s="11">
        <f t="shared" si="0"/>
        <v>0</v>
      </c>
      <c r="K38" s="7">
        <f t="shared" si="1"/>
        <v>0</v>
      </c>
      <c r="L38" s="23">
        <v>1</v>
      </c>
    </row>
    <row r="39" spans="1:12" s="5" customFormat="1" ht="35.25" customHeight="1" x14ac:dyDescent="0.25">
      <c r="A39" s="2">
        <v>30</v>
      </c>
      <c r="B39" s="3" t="s">
        <v>57</v>
      </c>
      <c r="C39" s="7"/>
      <c r="D39" s="7"/>
      <c r="E39" s="7"/>
      <c r="F39" s="7"/>
      <c r="G39" s="7"/>
      <c r="H39" s="9"/>
      <c r="I39" s="47">
        <v>40</v>
      </c>
      <c r="J39" s="11">
        <f t="shared" si="0"/>
        <v>0</v>
      </c>
      <c r="K39" s="7">
        <f t="shared" si="1"/>
        <v>0</v>
      </c>
      <c r="L39" s="23">
        <v>1</v>
      </c>
    </row>
    <row r="40" spans="1:12" ht="42" customHeight="1" x14ac:dyDescent="0.25">
      <c r="A40" s="2">
        <v>31</v>
      </c>
      <c r="B40" s="3" t="s">
        <v>22</v>
      </c>
      <c r="C40" s="7"/>
      <c r="D40" s="7"/>
      <c r="E40" s="7"/>
      <c r="F40" s="7"/>
      <c r="G40" s="7"/>
      <c r="H40" s="9"/>
      <c r="I40" s="47">
        <v>90</v>
      </c>
      <c r="J40" s="11">
        <f t="shared" si="0"/>
        <v>0</v>
      </c>
      <c r="K40" s="7">
        <f t="shared" si="1"/>
        <v>0</v>
      </c>
      <c r="L40" s="23">
        <v>1</v>
      </c>
    </row>
    <row r="41" spans="1:12" ht="39.75" customHeight="1" x14ac:dyDescent="0.25">
      <c r="A41" s="2">
        <v>32</v>
      </c>
      <c r="B41" s="3" t="s">
        <v>23</v>
      </c>
      <c r="C41" s="7"/>
      <c r="D41" s="7"/>
      <c r="E41" s="7"/>
      <c r="F41" s="7"/>
      <c r="G41" s="7"/>
      <c r="H41" s="9"/>
      <c r="I41" s="47">
        <v>168</v>
      </c>
      <c r="J41" s="11">
        <f t="shared" si="0"/>
        <v>0</v>
      </c>
      <c r="K41" s="7">
        <f t="shared" si="1"/>
        <v>0</v>
      </c>
      <c r="L41" s="23">
        <v>1</v>
      </c>
    </row>
    <row r="42" spans="1:12" s="5" customFormat="1" ht="39.75" customHeight="1" x14ac:dyDescent="0.25">
      <c r="A42" s="2">
        <v>33</v>
      </c>
      <c r="B42" s="3" t="s">
        <v>61</v>
      </c>
      <c r="C42" s="7"/>
      <c r="D42" s="7"/>
      <c r="E42" s="7"/>
      <c r="F42" s="7"/>
      <c r="G42" s="7"/>
      <c r="H42" s="9"/>
      <c r="I42" s="47">
        <v>100</v>
      </c>
      <c r="J42" s="11">
        <f t="shared" si="0"/>
        <v>0</v>
      </c>
      <c r="K42" s="7">
        <f t="shared" si="1"/>
        <v>0</v>
      </c>
      <c r="L42" s="23">
        <v>1</v>
      </c>
    </row>
    <row r="43" spans="1:12" ht="39.75" customHeight="1" x14ac:dyDescent="0.25">
      <c r="A43" s="2">
        <v>34</v>
      </c>
      <c r="B43" s="3" t="s">
        <v>24</v>
      </c>
      <c r="C43" s="7"/>
      <c r="D43" s="7"/>
      <c r="E43" s="7"/>
      <c r="F43" s="7"/>
      <c r="G43" s="7"/>
      <c r="H43" s="9"/>
      <c r="I43" s="47">
        <v>336</v>
      </c>
      <c r="J43" s="11">
        <f t="shared" si="0"/>
        <v>0</v>
      </c>
      <c r="K43" s="7">
        <f t="shared" si="1"/>
        <v>0</v>
      </c>
      <c r="L43" s="23">
        <v>1</v>
      </c>
    </row>
    <row r="44" spans="1:12" s="5" customFormat="1" ht="39.75" customHeight="1" x14ac:dyDescent="0.25">
      <c r="A44" s="2">
        <v>35</v>
      </c>
      <c r="B44" s="3" t="s">
        <v>60</v>
      </c>
      <c r="C44" s="7"/>
      <c r="D44" s="7"/>
      <c r="E44" s="7"/>
      <c r="F44" s="7"/>
      <c r="G44" s="7"/>
      <c r="H44" s="9"/>
      <c r="I44" s="47">
        <v>50</v>
      </c>
      <c r="J44" s="11">
        <f t="shared" si="0"/>
        <v>0</v>
      </c>
      <c r="K44" s="7">
        <f t="shared" si="1"/>
        <v>0</v>
      </c>
      <c r="L44" s="23">
        <v>1</v>
      </c>
    </row>
    <row r="45" spans="1:12" s="5" customFormat="1" ht="39.75" customHeight="1" x14ac:dyDescent="0.25">
      <c r="A45" s="2">
        <v>36</v>
      </c>
      <c r="B45" s="3" t="s">
        <v>59</v>
      </c>
      <c r="C45" s="7"/>
      <c r="D45" s="7"/>
      <c r="E45" s="7"/>
      <c r="F45" s="7"/>
      <c r="G45" s="7"/>
      <c r="H45" s="9"/>
      <c r="I45" s="47">
        <v>72</v>
      </c>
      <c r="J45" s="11">
        <f t="shared" si="0"/>
        <v>0</v>
      </c>
      <c r="K45" s="7">
        <f t="shared" si="1"/>
        <v>0</v>
      </c>
      <c r="L45" s="23">
        <v>1</v>
      </c>
    </row>
    <row r="46" spans="1:12" s="5" customFormat="1" ht="39.75" customHeight="1" x14ac:dyDescent="0.25">
      <c r="A46" s="2">
        <v>37</v>
      </c>
      <c r="B46" s="3" t="s">
        <v>70</v>
      </c>
      <c r="C46" s="7"/>
      <c r="D46" s="7"/>
      <c r="E46" s="7"/>
      <c r="F46" s="7"/>
      <c r="G46" s="7"/>
      <c r="H46" s="9"/>
      <c r="I46" s="47">
        <v>100</v>
      </c>
      <c r="J46" s="11">
        <f t="shared" si="0"/>
        <v>0</v>
      </c>
      <c r="K46" s="7">
        <f t="shared" si="1"/>
        <v>0</v>
      </c>
      <c r="L46" s="23">
        <v>1</v>
      </c>
    </row>
    <row r="47" spans="1:12" s="5" customFormat="1" ht="39.75" customHeight="1" x14ac:dyDescent="0.25">
      <c r="A47" s="2">
        <v>38</v>
      </c>
      <c r="B47" s="3" t="s">
        <v>71</v>
      </c>
      <c r="C47" s="7"/>
      <c r="D47" s="7"/>
      <c r="E47" s="7"/>
      <c r="F47" s="7"/>
      <c r="G47" s="7"/>
      <c r="H47" s="9"/>
      <c r="I47" s="47">
        <v>490</v>
      </c>
      <c r="J47" s="11">
        <f t="shared" si="0"/>
        <v>0</v>
      </c>
      <c r="K47" s="7">
        <f t="shared" si="1"/>
        <v>0</v>
      </c>
      <c r="L47" s="23">
        <v>1</v>
      </c>
    </row>
    <row r="48" spans="1:12" s="5" customFormat="1" ht="39.75" customHeight="1" x14ac:dyDescent="0.25">
      <c r="A48" s="2">
        <v>39</v>
      </c>
      <c r="B48" s="3" t="s">
        <v>72</v>
      </c>
      <c r="C48" s="7"/>
      <c r="D48" s="7"/>
      <c r="E48" s="7"/>
      <c r="F48" s="7"/>
      <c r="G48" s="7"/>
      <c r="H48" s="9"/>
      <c r="I48" s="47">
        <v>100</v>
      </c>
      <c r="J48" s="11">
        <f t="shared" si="0"/>
        <v>0</v>
      </c>
      <c r="K48" s="7">
        <f t="shared" si="1"/>
        <v>0</v>
      </c>
      <c r="L48" s="23">
        <v>1</v>
      </c>
    </row>
    <row r="49" spans="1:14" ht="30" customHeight="1" x14ac:dyDescent="0.25">
      <c r="A49" s="2">
        <v>40</v>
      </c>
      <c r="B49" s="3" t="s">
        <v>25</v>
      </c>
      <c r="C49" s="7"/>
      <c r="D49" s="7"/>
      <c r="E49" s="7"/>
      <c r="F49" s="7"/>
      <c r="G49" s="7"/>
      <c r="H49" s="9"/>
      <c r="I49" s="47">
        <v>1740</v>
      </c>
      <c r="J49" s="11">
        <f t="shared" si="0"/>
        <v>0</v>
      </c>
      <c r="K49" s="7">
        <f t="shared" si="1"/>
        <v>0</v>
      </c>
      <c r="L49" s="23">
        <v>1</v>
      </c>
    </row>
    <row r="50" spans="1:14" s="5" customFormat="1" ht="30" customHeight="1" x14ac:dyDescent="0.25">
      <c r="A50" s="2">
        <v>41</v>
      </c>
      <c r="B50" s="3" t="s">
        <v>64</v>
      </c>
      <c r="C50" s="7"/>
      <c r="D50" s="7"/>
      <c r="E50" s="7"/>
      <c r="F50" s="7"/>
      <c r="G50" s="7"/>
      <c r="H50" s="9"/>
      <c r="I50" s="47">
        <v>100</v>
      </c>
      <c r="J50" s="11">
        <f t="shared" si="0"/>
        <v>0</v>
      </c>
      <c r="K50" s="7">
        <f t="shared" si="1"/>
        <v>0</v>
      </c>
      <c r="L50" s="23">
        <v>1</v>
      </c>
    </row>
    <row r="51" spans="1:14" ht="39" customHeight="1" x14ac:dyDescent="0.25">
      <c r="A51" s="2">
        <v>42</v>
      </c>
      <c r="B51" s="3" t="s">
        <v>26</v>
      </c>
      <c r="C51" s="7"/>
      <c r="D51" s="7"/>
      <c r="E51" s="7"/>
      <c r="F51" s="7"/>
      <c r="G51" s="7"/>
      <c r="H51" s="9"/>
      <c r="I51" s="47">
        <v>996</v>
      </c>
      <c r="J51" s="11">
        <f t="shared" si="0"/>
        <v>0</v>
      </c>
      <c r="K51" s="7">
        <f t="shared" si="1"/>
        <v>0</v>
      </c>
      <c r="L51" s="23">
        <v>1</v>
      </c>
    </row>
    <row r="52" spans="1:14" ht="39" customHeight="1" x14ac:dyDescent="0.25">
      <c r="A52" s="2">
        <v>43</v>
      </c>
      <c r="B52" s="3" t="s">
        <v>27</v>
      </c>
      <c r="C52" s="7"/>
      <c r="D52" s="7"/>
      <c r="E52" s="7"/>
      <c r="F52" s="7"/>
      <c r="G52" s="7"/>
      <c r="H52" s="9"/>
      <c r="I52" s="47">
        <v>696</v>
      </c>
      <c r="J52" s="11">
        <f t="shared" si="0"/>
        <v>0</v>
      </c>
      <c r="K52" s="7">
        <f t="shared" si="1"/>
        <v>0</v>
      </c>
      <c r="L52" s="23">
        <v>1</v>
      </c>
    </row>
    <row r="53" spans="1:14" ht="39" customHeight="1" x14ac:dyDescent="0.25">
      <c r="A53" s="2">
        <v>44</v>
      </c>
      <c r="B53" s="3" t="s">
        <v>28</v>
      </c>
      <c r="C53" s="7"/>
      <c r="D53" s="7"/>
      <c r="E53" s="7"/>
      <c r="F53" s="7"/>
      <c r="G53" s="7"/>
      <c r="H53" s="9"/>
      <c r="I53" s="47">
        <v>285</v>
      </c>
      <c r="J53" s="11">
        <f t="shared" si="0"/>
        <v>0</v>
      </c>
      <c r="K53" s="7">
        <f t="shared" si="1"/>
        <v>0</v>
      </c>
      <c r="L53" s="23">
        <v>1</v>
      </c>
    </row>
    <row r="54" spans="1:14" s="5" customFormat="1" ht="39" customHeight="1" x14ac:dyDescent="0.25">
      <c r="A54" s="2">
        <v>45</v>
      </c>
      <c r="B54" s="3" t="s">
        <v>63</v>
      </c>
      <c r="C54" s="7"/>
      <c r="D54" s="7"/>
      <c r="E54" s="7"/>
      <c r="F54" s="7"/>
      <c r="G54" s="7"/>
      <c r="H54" s="9"/>
      <c r="I54" s="47">
        <v>30</v>
      </c>
      <c r="J54" s="11">
        <f t="shared" si="0"/>
        <v>0</v>
      </c>
      <c r="K54" s="7">
        <f t="shared" si="1"/>
        <v>0</v>
      </c>
      <c r="L54" s="23">
        <v>1</v>
      </c>
    </row>
    <row r="55" spans="1:14" s="5" customFormat="1" ht="39" customHeight="1" x14ac:dyDescent="0.25">
      <c r="A55" s="2">
        <v>46</v>
      </c>
      <c r="B55" s="3" t="s">
        <v>68</v>
      </c>
      <c r="C55" s="7"/>
      <c r="D55" s="7"/>
      <c r="E55" s="7"/>
      <c r="F55" s="7"/>
      <c r="G55" s="7"/>
      <c r="H55" s="9"/>
      <c r="I55" s="47">
        <v>50</v>
      </c>
      <c r="J55" s="11">
        <f t="shared" si="0"/>
        <v>0</v>
      </c>
      <c r="K55" s="7">
        <f t="shared" si="1"/>
        <v>0</v>
      </c>
      <c r="L55" s="23">
        <v>1</v>
      </c>
    </row>
    <row r="56" spans="1:14" s="5" customFormat="1" ht="39" customHeight="1" x14ac:dyDescent="0.25">
      <c r="A56" s="2">
        <v>47</v>
      </c>
      <c r="B56" s="3" t="s">
        <v>69</v>
      </c>
      <c r="C56" s="7"/>
      <c r="D56" s="7"/>
      <c r="E56" s="7"/>
      <c r="F56" s="7"/>
      <c r="G56" s="7"/>
      <c r="H56" s="9"/>
      <c r="I56" s="47">
        <v>15</v>
      </c>
      <c r="J56" s="11">
        <f t="shared" si="0"/>
        <v>0</v>
      </c>
      <c r="K56" s="7">
        <f t="shared" si="1"/>
        <v>0</v>
      </c>
      <c r="L56" s="23">
        <v>1</v>
      </c>
    </row>
    <row r="57" spans="1:14" ht="43.5" customHeight="1" x14ac:dyDescent="0.25">
      <c r="A57" s="2">
        <v>48</v>
      </c>
      <c r="B57" s="3" t="s">
        <v>29</v>
      </c>
      <c r="C57" s="7"/>
      <c r="D57" s="7"/>
      <c r="E57" s="7"/>
      <c r="F57" s="7"/>
      <c r="G57" s="7"/>
      <c r="H57" s="9"/>
      <c r="I57" s="47">
        <v>132</v>
      </c>
      <c r="J57" s="11">
        <f t="shared" si="0"/>
        <v>0</v>
      </c>
      <c r="K57" s="7">
        <f t="shared" si="1"/>
        <v>0</v>
      </c>
      <c r="L57" s="23">
        <v>1</v>
      </c>
    </row>
    <row r="58" spans="1:14" ht="37.5" customHeight="1" x14ac:dyDescent="0.25">
      <c r="A58" s="2">
        <v>49</v>
      </c>
      <c r="B58" s="3" t="s">
        <v>30</v>
      </c>
      <c r="C58" s="7"/>
      <c r="D58" s="7"/>
      <c r="E58" s="7"/>
      <c r="F58" s="7"/>
      <c r="G58" s="7"/>
      <c r="H58" s="9"/>
      <c r="I58" s="47">
        <v>72</v>
      </c>
      <c r="J58" s="11">
        <f t="shared" si="0"/>
        <v>0</v>
      </c>
      <c r="K58" s="7">
        <f t="shared" si="1"/>
        <v>0</v>
      </c>
      <c r="L58" s="23">
        <v>1</v>
      </c>
    </row>
    <row r="59" spans="1:14" ht="18.75" customHeight="1" x14ac:dyDescent="0.25">
      <c r="A59" s="21" t="s">
        <v>58</v>
      </c>
      <c r="B59" s="20"/>
      <c r="C59" s="1"/>
      <c r="D59" s="1"/>
      <c r="E59" s="1"/>
      <c r="F59" s="1"/>
      <c r="G59" s="1"/>
      <c r="H59" s="8"/>
      <c r="I59" s="10"/>
      <c r="J59" s="12"/>
      <c r="K59" s="12"/>
      <c r="L59" s="8"/>
      <c r="M59" s="14"/>
      <c r="N59" s="14"/>
    </row>
    <row r="60" spans="1:14" ht="68.25" customHeight="1" x14ac:dyDescent="0.25">
      <c r="A60" s="2">
        <v>50</v>
      </c>
      <c r="B60" s="3" t="s">
        <v>31</v>
      </c>
      <c r="C60" s="7"/>
      <c r="D60" s="7"/>
      <c r="E60" s="7"/>
      <c r="F60" s="7"/>
      <c r="G60" s="7"/>
      <c r="H60" s="9"/>
      <c r="I60" s="47">
        <v>54</v>
      </c>
      <c r="J60" s="11">
        <f t="shared" si="0"/>
        <v>0</v>
      </c>
      <c r="K60" s="7">
        <f t="shared" si="1"/>
        <v>0</v>
      </c>
      <c r="L60" s="23">
        <v>1</v>
      </c>
    </row>
    <row r="61" spans="1:14" ht="57.75" customHeight="1" x14ac:dyDescent="0.25">
      <c r="A61" s="2">
        <v>51</v>
      </c>
      <c r="B61" s="3" t="s">
        <v>32</v>
      </c>
      <c r="C61" s="7"/>
      <c r="D61" s="7"/>
      <c r="E61" s="7"/>
      <c r="F61" s="7"/>
      <c r="G61" s="7"/>
      <c r="H61" s="9"/>
      <c r="I61" s="47">
        <v>9</v>
      </c>
      <c r="J61" s="11">
        <f t="shared" si="0"/>
        <v>0</v>
      </c>
      <c r="K61" s="7">
        <f t="shared" si="1"/>
        <v>0</v>
      </c>
      <c r="L61" s="24"/>
    </row>
    <row r="62" spans="1:14" ht="50.25" customHeight="1" x14ac:dyDescent="0.25">
      <c r="A62" s="2">
        <v>52</v>
      </c>
      <c r="B62" s="3" t="s">
        <v>33</v>
      </c>
      <c r="C62" s="7"/>
      <c r="D62" s="7"/>
      <c r="E62" s="7"/>
      <c r="F62" s="7"/>
      <c r="G62" s="7"/>
      <c r="H62" s="9"/>
      <c r="I62" s="47">
        <v>9</v>
      </c>
      <c r="J62" s="11">
        <f t="shared" si="0"/>
        <v>0</v>
      </c>
      <c r="K62" s="7">
        <f t="shared" si="1"/>
        <v>0</v>
      </c>
      <c r="L62" s="23">
        <v>1</v>
      </c>
    </row>
    <row r="63" spans="1:14" ht="50.25" customHeight="1" x14ac:dyDescent="0.25">
      <c r="A63" s="2">
        <v>53</v>
      </c>
      <c r="B63" s="3" t="s">
        <v>34</v>
      </c>
      <c r="C63" s="7"/>
      <c r="D63" s="7"/>
      <c r="E63" s="7"/>
      <c r="F63" s="7"/>
      <c r="G63" s="7"/>
      <c r="H63" s="9"/>
      <c r="I63" s="47">
        <v>6</v>
      </c>
      <c r="J63" s="11">
        <f t="shared" si="0"/>
        <v>0</v>
      </c>
      <c r="K63" s="7">
        <f t="shared" si="1"/>
        <v>0</v>
      </c>
      <c r="L63" s="24"/>
    </row>
    <row r="64" spans="1:14" ht="54.75" customHeight="1" x14ac:dyDescent="0.25">
      <c r="A64" s="2">
        <v>54</v>
      </c>
      <c r="B64" s="3" t="s">
        <v>35</v>
      </c>
      <c r="C64" s="7"/>
      <c r="D64" s="7"/>
      <c r="E64" s="7"/>
      <c r="F64" s="7"/>
      <c r="G64" s="7"/>
      <c r="H64" s="9"/>
      <c r="I64" s="47">
        <v>124</v>
      </c>
      <c r="J64" s="11">
        <f t="shared" si="0"/>
        <v>0</v>
      </c>
      <c r="K64" s="7">
        <f t="shared" si="1"/>
        <v>0</v>
      </c>
      <c r="L64" s="23">
        <v>1</v>
      </c>
    </row>
    <row r="65" spans="1:20" ht="55.5" customHeight="1" x14ac:dyDescent="0.25">
      <c r="A65" s="2">
        <v>55</v>
      </c>
      <c r="B65" s="3" t="s">
        <v>36</v>
      </c>
      <c r="C65" s="7"/>
      <c r="D65" s="7"/>
      <c r="E65" s="7"/>
      <c r="F65" s="7"/>
      <c r="G65" s="7"/>
      <c r="H65" s="9"/>
      <c r="I65" s="47">
        <v>84</v>
      </c>
      <c r="J65" s="11">
        <f t="shared" si="0"/>
        <v>0</v>
      </c>
      <c r="K65" s="7">
        <f t="shared" si="1"/>
        <v>0</v>
      </c>
      <c r="L65" s="25"/>
    </row>
    <row r="66" spans="1:20" s="5" customFormat="1" ht="55.5" customHeight="1" x14ac:dyDescent="0.25">
      <c r="A66" s="2">
        <v>56</v>
      </c>
      <c r="B66" s="3" t="s">
        <v>67</v>
      </c>
      <c r="C66" s="7"/>
      <c r="D66" s="7"/>
      <c r="E66" s="7"/>
      <c r="F66" s="7"/>
      <c r="G66" s="7"/>
      <c r="H66" s="9"/>
      <c r="I66" s="47">
        <v>800</v>
      </c>
      <c r="J66" s="11">
        <f t="shared" si="0"/>
        <v>0</v>
      </c>
      <c r="K66" s="7">
        <f t="shared" si="1"/>
        <v>0</v>
      </c>
      <c r="L66" s="23">
        <v>1</v>
      </c>
    </row>
    <row r="67" spans="1:20" ht="25.5" customHeight="1" x14ac:dyDescent="0.25">
      <c r="A67" s="48" t="s">
        <v>46</v>
      </c>
      <c r="B67" s="49"/>
      <c r="C67" s="49"/>
      <c r="D67" s="49"/>
      <c r="E67" s="49"/>
      <c r="F67" s="49"/>
      <c r="G67" s="49"/>
      <c r="H67" s="49"/>
      <c r="I67" s="50"/>
      <c r="J67" s="51">
        <f>SUM(J9:J22,J24:J58,J60:J66)</f>
        <v>0</v>
      </c>
      <c r="K67" s="52">
        <f>SUM(K9:K22,K24:K58,K60:K66)</f>
        <v>0</v>
      </c>
      <c r="L67" s="5"/>
      <c r="M67" s="5"/>
      <c r="N67" s="5"/>
      <c r="O67" s="5"/>
      <c r="P67" s="5"/>
      <c r="Q67" s="5"/>
      <c r="R67" s="5"/>
      <c r="S67" s="5"/>
      <c r="T67" s="5"/>
    </row>
    <row r="68" spans="1:20" ht="15.75" thickBot="1" x14ac:dyDescent="0.3"/>
    <row r="69" spans="1:20" x14ac:dyDescent="0.25">
      <c r="A69" s="27" t="s">
        <v>37</v>
      </c>
      <c r="B69" s="28"/>
      <c r="C69" s="28"/>
      <c r="D69" s="28"/>
      <c r="E69" s="28"/>
      <c r="F69" s="28"/>
      <c r="G69" s="28"/>
      <c r="H69" s="28"/>
      <c r="I69" s="29"/>
    </row>
    <row r="70" spans="1:20" x14ac:dyDescent="0.25">
      <c r="A70" s="30"/>
      <c r="B70" s="31"/>
      <c r="C70" s="31"/>
      <c r="D70" s="31"/>
      <c r="E70" s="31"/>
      <c r="F70" s="31"/>
      <c r="G70" s="31"/>
      <c r="H70" s="31"/>
      <c r="I70" s="32"/>
    </row>
    <row r="71" spans="1:20" x14ac:dyDescent="0.25">
      <c r="A71" s="30"/>
      <c r="B71" s="31"/>
      <c r="C71" s="31"/>
      <c r="D71" s="31"/>
      <c r="E71" s="31"/>
      <c r="F71" s="31"/>
      <c r="G71" s="31"/>
      <c r="H71" s="31"/>
      <c r="I71" s="32"/>
    </row>
    <row r="72" spans="1:20" x14ac:dyDescent="0.25">
      <c r="A72" s="30"/>
      <c r="B72" s="31"/>
      <c r="C72" s="31"/>
      <c r="D72" s="31"/>
      <c r="E72" s="31"/>
      <c r="F72" s="31"/>
      <c r="G72" s="31"/>
      <c r="H72" s="31"/>
      <c r="I72" s="32"/>
    </row>
    <row r="73" spans="1:20" ht="15.75" thickBot="1" x14ac:dyDescent="0.3">
      <c r="A73" s="33"/>
      <c r="B73" s="34"/>
      <c r="C73" s="34"/>
      <c r="D73" s="34"/>
      <c r="E73" s="34"/>
      <c r="F73" s="34"/>
      <c r="G73" s="34"/>
      <c r="H73" s="34"/>
      <c r="I73" s="35"/>
    </row>
  </sheetData>
  <mergeCells count="6">
    <mergeCell ref="A69:I73"/>
    <mergeCell ref="A6:H6"/>
    <mergeCell ref="I6:L6"/>
    <mergeCell ref="B2:J2"/>
    <mergeCell ref="C4:H4"/>
    <mergeCell ref="A67:I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9 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2021-06-17T08:40:46Z</dcterms:created>
  <dcterms:modified xsi:type="dcterms:W3CDTF">2025-07-15T09:27:34Z</dcterms:modified>
</cp:coreProperties>
</file>